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fhs.local\car\Employee Engagement Surveys\GAH&amp;RC\"/>
    </mc:Choice>
  </mc:AlternateContent>
  <bookViews>
    <workbookView xWindow="0" yWindow="0" windowWidth="24000" windowHeight="9735"/>
  </bookViews>
  <sheets>
    <sheet name="EES Comparison" sheetId="4" r:id="rId1"/>
  </sheets>
  <definedNames>
    <definedName name="_xlnm.Print_Area" localSheetId="0">'EES Comparison'!$A$1:$I$45</definedName>
    <definedName name="Sheet1">#REF!</definedName>
  </definedNames>
  <calcPr calcId="152511"/>
</workbook>
</file>

<file path=xl/calcChain.xml><?xml version="1.0" encoding="utf-8"?>
<calcChain xmlns="http://schemas.openxmlformats.org/spreadsheetml/2006/main">
  <c r="C35" i="4" l="1"/>
  <c r="C4" i="4"/>
  <c r="D34" i="4"/>
  <c r="D35" i="4" s="1"/>
  <c r="D4" i="4"/>
  <c r="E34" i="4"/>
  <c r="E35" i="4" s="1"/>
  <c r="E4" i="4"/>
</calcChain>
</file>

<file path=xl/sharedStrings.xml><?xml version="1.0" encoding="utf-8"?>
<sst xmlns="http://schemas.openxmlformats.org/spreadsheetml/2006/main" count="56" uniqueCount="56">
  <si>
    <t xml:space="preserve">Number of Employee Responses </t>
  </si>
  <si>
    <t>What do I get?</t>
  </si>
  <si>
    <t>I have the materials, equipment and techonology I need to do my work.</t>
  </si>
  <si>
    <t>I feel I can handle the amount of work I am assigned.</t>
  </si>
  <si>
    <t>I believe the workplace is a safe place to work.</t>
  </si>
  <si>
    <t>What do I give?</t>
  </si>
  <si>
    <t xml:space="preserve">At work, I have the opportunity to do what I do best every day. </t>
  </si>
  <si>
    <t>At work, my opinions seem to count.</t>
  </si>
  <si>
    <t>I attend facility-held educational or training sessions.</t>
  </si>
  <si>
    <t>I feel I display a positive attitude at work.</t>
  </si>
  <si>
    <t xml:space="preserve">I believe I influence the quality of care delivered at my workplace.  </t>
  </si>
  <si>
    <t>Do I belong here?</t>
  </si>
  <si>
    <t xml:space="preserve">My coworkers are committed to doing quality work. </t>
  </si>
  <si>
    <t>I leave work feeling good about my job.</t>
  </si>
  <si>
    <t>My employer helps me deal with job stress and burnout.</t>
  </si>
  <si>
    <t>My work allows me to make a difference in people's lives.</t>
  </si>
  <si>
    <t xml:space="preserve">I have someone at work I can trust to talk to. </t>
  </si>
  <si>
    <t xml:space="preserve">How can we all grow? </t>
  </si>
  <si>
    <t xml:space="preserve">This last year, I have had opportunities at work to learn and grow. </t>
  </si>
  <si>
    <t>I know what I have to do to receive a career move or promotion.</t>
  </si>
  <si>
    <t>I believe I have had appropriate training to deal with difficult residents or family members.</t>
  </si>
  <si>
    <t>There is good cooperation between my department and other departments.</t>
  </si>
  <si>
    <t>How do we communicate?</t>
  </si>
  <si>
    <t>I know what is expected of me at work.</t>
  </si>
  <si>
    <t>My performance evaluations are timely.</t>
  </si>
  <si>
    <t>I am comfortable communicating with the administrator.</t>
  </si>
  <si>
    <t xml:space="preserve">My direct supervisor regularly gives me important work-related information. </t>
  </si>
  <si>
    <t>General</t>
  </si>
  <si>
    <t>We are living up to the mission and core values.</t>
  </si>
  <si>
    <t>I would be comfortable having a family member receive care here.</t>
  </si>
  <si>
    <t>We have a good reputation.</t>
  </si>
  <si>
    <t>I would recommend employment here to others.</t>
  </si>
  <si>
    <t>Average Response, 5/31/2011</t>
  </si>
  <si>
    <t>Average Response %, 5/31/2011</t>
  </si>
  <si>
    <t>Average Response, 5/31/2010</t>
  </si>
  <si>
    <t>Average Response %, 5/31/2010</t>
  </si>
  <si>
    <t>Average Response %, 5/31/09</t>
  </si>
  <si>
    <t>Average Response, 12/31/07</t>
  </si>
  <si>
    <t>Average Response %, 12/31/07</t>
  </si>
  <si>
    <t>Average Response, 12/31/06</t>
  </si>
  <si>
    <t>Average Response %, 12/31/06</t>
  </si>
  <si>
    <t>SFHS Combined Average Response         2011</t>
  </si>
  <si>
    <t>SFHS Combined Average Response         2010</t>
  </si>
  <si>
    <t>SFHS Combined Average Response        2009</t>
  </si>
  <si>
    <t>SFHS Combined Average Response        2008</t>
  </si>
  <si>
    <t>Average Response, 5/31/09</t>
  </si>
  <si>
    <t>% of Employees Responding</t>
  </si>
  <si>
    <t>*Each facility Administrative team shall develop an Action Plan to address outcomes that result in less than a neutral (3) response.   These Action Plans shall be shared with the Administrative Leadership at the appropriate ASG meeting.</t>
  </si>
  <si>
    <t>I have received recognition or praise from my immediate supervisor for doing a good job.</t>
  </si>
  <si>
    <t>I have received recognition or praise from my co-workers for doing a good job.</t>
  </si>
  <si>
    <t>I feel my pay is comparable to other similar work places.</t>
  </si>
  <si>
    <t xml:space="preserve">In recent months, someone at work talked to me about my progress. </t>
  </si>
  <si>
    <t xml:space="preserve">Average Response </t>
  </si>
  <si>
    <t xml:space="preserve">Average Response % </t>
  </si>
  <si>
    <t>Number of Employees (Per week 05/01)</t>
  </si>
  <si>
    <t>Guardian Angels Employee Engagement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</si>
</sst>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Century Gothic"/>
      <family val="2"/>
    </font>
    <font>
      <sz val="12"/>
      <color theme="1"/>
      <name val="Calibri"/>
      <family val="2"/>
      <scheme val="minor"/>
    </font>
    <font>
      <sz val="12"/>
      <name val="Tahoma"/>
      <family val="2"/>
    </font>
    <font>
      <b/>
      <sz val="12"/>
      <name val="Tahoma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6"/>
      <name val="Tahoma"/>
      <family val="2"/>
    </font>
    <font>
      <b/>
      <sz val="20"/>
      <name val="Tahoma"/>
      <family val="2"/>
    </font>
    <font>
      <sz val="12"/>
      <color theme="1" tint="0.34998626667073579"/>
      <name val="Tahoma"/>
      <family val="2"/>
    </font>
    <font>
      <sz val="16"/>
      <color theme="1" tint="0.34998626667073579"/>
      <name val="Tahoma"/>
      <family val="2"/>
    </font>
    <font>
      <b/>
      <sz val="12"/>
      <color theme="1" tint="0.34998626667073579"/>
      <name val="Tahoma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Century Gothic"/>
      <family val="2"/>
    </font>
    <font>
      <sz val="16"/>
      <color rgb="FF000000"/>
      <name val="Tahoma"/>
      <family val="2"/>
    </font>
    <font>
      <sz val="12"/>
      <color rgb="FF000000"/>
      <name val="Tahoma"/>
      <family val="2"/>
    </font>
    <font>
      <sz val="14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left" vertical="top" wrapText="1"/>
    </xf>
    <xf numFmtId="9" fontId="2" fillId="2" borderId="0" xfId="2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vertical="center" textRotation="90" wrapText="1"/>
    </xf>
    <xf numFmtId="0" fontId="11" fillId="0" borderId="0" xfId="0" applyFont="1"/>
    <xf numFmtId="0" fontId="11" fillId="9" borderId="4" xfId="0" applyFont="1" applyFill="1" applyBorder="1"/>
    <xf numFmtId="0" fontId="11" fillId="10" borderId="3" xfId="0" applyFont="1" applyFill="1" applyBorder="1"/>
    <xf numFmtId="43" fontId="12" fillId="10" borderId="1" xfId="1" applyFont="1" applyFill="1" applyBorder="1" applyAlignment="1">
      <alignment vertical="center" wrapText="1"/>
    </xf>
    <xf numFmtId="9" fontId="12" fillId="10" borderId="1" xfId="1" applyNumberFormat="1" applyFont="1" applyFill="1" applyBorder="1" applyAlignment="1">
      <alignment vertical="center" wrapText="1"/>
    </xf>
    <xf numFmtId="0" fontId="11" fillId="11" borderId="3" xfId="0" applyFont="1" applyFill="1" applyBorder="1" applyAlignment="1">
      <alignment horizontal="left" vertical="center" wrapText="1"/>
    </xf>
    <xf numFmtId="43" fontId="12" fillId="11" borderId="1" xfId="1" applyFont="1" applyFill="1" applyBorder="1" applyAlignment="1">
      <alignment vertical="center" wrapText="1"/>
    </xf>
    <xf numFmtId="0" fontId="11" fillId="11" borderId="4" xfId="0" applyFont="1" applyFill="1" applyBorder="1" applyAlignment="1">
      <alignment horizontal="left" vertical="center" wrapText="1"/>
    </xf>
    <xf numFmtId="9" fontId="12" fillId="11" borderId="1" xfId="2" applyFont="1" applyFill="1" applyBorder="1" applyAlignment="1">
      <alignment vertical="center" wrapText="1"/>
    </xf>
    <xf numFmtId="9" fontId="11" fillId="12" borderId="3" xfId="2" applyFont="1" applyFill="1" applyBorder="1" applyAlignment="1">
      <alignment horizontal="center"/>
    </xf>
    <xf numFmtId="43" fontId="12" fillId="14" borderId="1" xfId="1" applyFont="1" applyFill="1" applyBorder="1" applyAlignment="1">
      <alignment vertical="center" wrapText="1"/>
    </xf>
    <xf numFmtId="0" fontId="11" fillId="12" borderId="4" xfId="0" applyFont="1" applyFill="1" applyBorder="1"/>
    <xf numFmtId="9" fontId="12" fillId="14" borderId="1" xfId="2" applyFont="1" applyFill="1" applyBorder="1" applyAlignment="1">
      <alignment vertical="center" wrapText="1"/>
    </xf>
    <xf numFmtId="0" fontId="11" fillId="13" borderId="3" xfId="0" applyFont="1" applyFill="1" applyBorder="1"/>
    <xf numFmtId="43" fontId="12" fillId="13" borderId="1" xfId="1" applyFont="1" applyFill="1" applyBorder="1" applyAlignment="1">
      <alignment vertical="center" wrapText="1"/>
    </xf>
    <xf numFmtId="0" fontId="11" fillId="13" borderId="4" xfId="0" applyFont="1" applyFill="1" applyBorder="1"/>
    <xf numFmtId="9" fontId="12" fillId="13" borderId="1" xfId="2" applyFont="1" applyFill="1" applyBorder="1" applyAlignment="1">
      <alignment horizontal="right" vertical="center" wrapText="1"/>
    </xf>
    <xf numFmtId="0" fontId="14" fillId="15" borderId="0" xfId="0" applyFont="1" applyFill="1"/>
    <xf numFmtId="0" fontId="15" fillId="0" borderId="0" xfId="0" applyFont="1"/>
    <xf numFmtId="43" fontId="16" fillId="2" borderId="1" xfId="1" applyFont="1" applyFill="1" applyBorder="1" applyAlignment="1">
      <alignment horizontal="center" wrapText="1"/>
    </xf>
    <xf numFmtId="164" fontId="17" fillId="2" borderId="1" xfId="1" applyNumberFormat="1" applyFont="1" applyFill="1" applyBorder="1" applyAlignment="1">
      <alignment horizontal="center" wrapText="1"/>
    </xf>
    <xf numFmtId="164" fontId="17" fillId="2" borderId="6" xfId="1" applyNumberFormat="1" applyFont="1" applyFill="1" applyBorder="1" applyAlignment="1">
      <alignment horizontal="center" wrapText="1"/>
    </xf>
    <xf numFmtId="9" fontId="17" fillId="2" borderId="1" xfId="2" applyFont="1" applyFill="1" applyBorder="1" applyAlignment="1">
      <alignment horizontal="right" vertical="center" wrapText="1"/>
    </xf>
    <xf numFmtId="9" fontId="17" fillId="2" borderId="6" xfId="2" applyFont="1" applyFill="1" applyBorder="1" applyAlignment="1">
      <alignment horizontal="right" vertical="center" wrapText="1"/>
    </xf>
    <xf numFmtId="2" fontId="18" fillId="3" borderId="1" xfId="0" applyNumberFormat="1" applyFont="1" applyFill="1" applyBorder="1" applyAlignment="1">
      <alignment horizontal="right" vertical="center" wrapText="1"/>
    </xf>
    <xf numFmtId="2" fontId="18" fillId="4" borderId="1" xfId="0" applyNumberFormat="1" applyFont="1" applyFill="1" applyBorder="1" applyAlignment="1">
      <alignment horizontal="right" vertical="center" wrapText="1"/>
    </xf>
    <xf numFmtId="2" fontId="18" fillId="5" borderId="1" xfId="0" applyNumberFormat="1" applyFont="1" applyFill="1" applyBorder="1" applyAlignment="1">
      <alignment horizontal="right" vertical="center" wrapText="1"/>
    </xf>
    <xf numFmtId="2" fontId="18" fillId="6" borderId="1" xfId="0" applyNumberFormat="1" applyFont="1" applyFill="1" applyBorder="1" applyAlignment="1">
      <alignment horizontal="right" vertical="center" wrapText="1"/>
    </xf>
    <xf numFmtId="2" fontId="18" fillId="7" borderId="1" xfId="0" applyNumberFormat="1" applyFont="1" applyFill="1" applyBorder="1" applyAlignment="1">
      <alignment horizontal="right" vertical="center" wrapText="1"/>
    </xf>
    <xf numFmtId="2" fontId="18" fillId="8" borderId="1" xfId="0" applyNumberFormat="1" applyFont="1" applyFill="1" applyBorder="1" applyAlignment="1">
      <alignment horizontal="right" vertical="center" wrapText="1"/>
    </xf>
    <xf numFmtId="0" fontId="15" fillId="15" borderId="0" xfId="0" applyFont="1" applyFill="1"/>
    <xf numFmtId="0" fontId="19" fillId="0" borderId="0" xfId="0" applyFont="1"/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13" fillId="9" borderId="7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  <xf numFmtId="0" fontId="13" fillId="10" borderId="5" xfId="0" applyFont="1" applyFill="1" applyBorder="1" applyAlignment="1">
      <alignment horizontal="left" vertical="center" wrapText="1"/>
    </xf>
    <xf numFmtId="0" fontId="13" fillId="11" borderId="5" xfId="0" applyFont="1" applyFill="1" applyBorder="1" applyAlignment="1">
      <alignment horizontal="left" vertical="center" wrapText="1"/>
    </xf>
    <xf numFmtId="0" fontId="13" fillId="12" borderId="5" xfId="0" applyFont="1" applyFill="1" applyBorder="1"/>
    <xf numFmtId="0" fontId="13" fillId="13" borderId="1" xfId="0" applyFont="1" applyFill="1" applyBorder="1"/>
    <xf numFmtId="9" fontId="13" fillId="13" borderId="1" xfId="2" applyFont="1" applyFill="1" applyBorder="1" applyAlignment="1">
      <alignment horizontal="left"/>
    </xf>
    <xf numFmtId="0" fontId="8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right" wrapText="1"/>
    </xf>
    <xf numFmtId="164" fontId="17" fillId="2" borderId="1" xfId="1" applyNumberFormat="1" applyFont="1" applyFill="1" applyBorder="1" applyAlignment="1">
      <alignment horizontal="right" wrapText="1"/>
    </xf>
    <xf numFmtId="9" fontId="3" fillId="2" borderId="1" xfId="2" applyNumberFormat="1" applyFont="1" applyFill="1" applyBorder="1" applyAlignment="1">
      <alignment horizontal="right" wrapText="1"/>
    </xf>
    <xf numFmtId="9" fontId="17" fillId="2" borderId="1" xfId="2" applyFont="1" applyFill="1" applyBorder="1" applyAlignment="1">
      <alignment horizontal="right" wrapText="1"/>
    </xf>
    <xf numFmtId="2" fontId="9" fillId="3" borderId="1" xfId="0" applyNumberFormat="1" applyFont="1" applyFill="1" applyBorder="1" applyAlignment="1">
      <alignment horizontal="right" wrapText="1"/>
    </xf>
    <xf numFmtId="2" fontId="18" fillId="3" borderId="1" xfId="0" applyNumberFormat="1" applyFont="1" applyFill="1" applyBorder="1" applyAlignment="1">
      <alignment horizontal="right" wrapText="1"/>
    </xf>
    <xf numFmtId="2" fontId="9" fillId="4" borderId="1" xfId="0" applyNumberFormat="1" applyFont="1" applyFill="1" applyBorder="1" applyAlignment="1">
      <alignment horizontal="right" wrapText="1"/>
    </xf>
    <xf numFmtId="2" fontId="18" fillId="4" borderId="1" xfId="0" applyNumberFormat="1" applyFont="1" applyFill="1" applyBorder="1" applyAlignment="1">
      <alignment horizontal="right" wrapText="1"/>
    </xf>
    <xf numFmtId="2" fontId="9" fillId="5" borderId="1" xfId="0" applyNumberFormat="1" applyFont="1" applyFill="1" applyBorder="1" applyAlignment="1">
      <alignment horizontal="right" wrapText="1"/>
    </xf>
    <xf numFmtId="2" fontId="18" fillId="5" borderId="1" xfId="0" applyNumberFormat="1" applyFont="1" applyFill="1" applyBorder="1" applyAlignment="1">
      <alignment horizontal="right" wrapText="1"/>
    </xf>
    <xf numFmtId="2" fontId="9" fillId="6" borderId="1" xfId="0" applyNumberFormat="1" applyFont="1" applyFill="1" applyBorder="1" applyAlignment="1">
      <alignment horizontal="right" wrapText="1"/>
    </xf>
    <xf numFmtId="2" fontId="18" fillId="6" borderId="1" xfId="0" applyNumberFormat="1" applyFont="1" applyFill="1" applyBorder="1" applyAlignment="1">
      <alignment horizontal="right" wrapText="1"/>
    </xf>
    <xf numFmtId="2" fontId="9" fillId="7" borderId="1" xfId="0" applyNumberFormat="1" applyFont="1" applyFill="1" applyBorder="1" applyAlignment="1">
      <alignment horizontal="right" wrapText="1"/>
    </xf>
    <xf numFmtId="2" fontId="18" fillId="7" borderId="1" xfId="0" applyNumberFormat="1" applyFont="1" applyFill="1" applyBorder="1" applyAlignment="1">
      <alignment horizontal="right" wrapText="1"/>
    </xf>
    <xf numFmtId="2" fontId="9" fillId="8" borderId="1" xfId="0" applyNumberFormat="1" applyFont="1" applyFill="1" applyBorder="1" applyAlignment="1">
      <alignment horizontal="right" wrapText="1"/>
    </xf>
    <xf numFmtId="2" fontId="18" fillId="8" borderId="1" xfId="0" applyNumberFormat="1" applyFont="1" applyFill="1" applyBorder="1" applyAlignment="1">
      <alignment horizontal="right" wrapText="1"/>
    </xf>
    <xf numFmtId="2" fontId="9" fillId="8" borderId="2" xfId="0" applyNumberFormat="1" applyFont="1" applyFill="1" applyBorder="1" applyAlignment="1">
      <alignment horizontal="right" wrapText="1"/>
    </xf>
    <xf numFmtId="43" fontId="12" fillId="9" borderId="4" xfId="1" applyFont="1" applyFill="1" applyBorder="1" applyAlignment="1">
      <alignment horizontal="right" wrapText="1"/>
    </xf>
    <xf numFmtId="9" fontId="12" fillId="9" borderId="1" xfId="1" applyNumberFormat="1" applyFont="1" applyFill="1" applyBorder="1" applyAlignment="1">
      <alignment horizontal="right" wrapText="1"/>
    </xf>
    <xf numFmtId="0" fontId="14" fillId="16" borderId="0" xfId="0" applyFont="1" applyFill="1"/>
    <xf numFmtId="0" fontId="7" fillId="13" borderId="1" xfId="0" applyFont="1" applyFill="1" applyBorder="1" applyAlignment="1">
      <alignment horizontal="center" vertical="center" textRotation="90" wrapText="1"/>
    </xf>
    <xf numFmtId="43" fontId="9" fillId="13" borderId="1" xfId="1" applyFont="1" applyFill="1" applyBorder="1" applyAlignment="1">
      <alignment horizontal="right" wrapText="1"/>
    </xf>
    <xf numFmtId="9" fontId="9" fillId="13" borderId="1" xfId="2" applyFont="1" applyFill="1" applyBorder="1" applyAlignment="1">
      <alignment horizontal="right" wrapText="1"/>
    </xf>
    <xf numFmtId="0" fontId="8" fillId="2" borderId="1" xfId="1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right" vertical="center" wrapText="1"/>
    </xf>
    <xf numFmtId="9" fontId="6" fillId="2" borderId="1" xfId="2" applyFont="1" applyFill="1" applyBorder="1" applyAlignment="1">
      <alignment horizontal="right" vertical="center" wrapText="1"/>
    </xf>
    <xf numFmtId="0" fontId="6" fillId="13" borderId="1" xfId="0" applyFont="1" applyFill="1" applyBorder="1" applyAlignment="1">
      <alignment horizontal="right" vertical="center" wrapText="1"/>
    </xf>
    <xf numFmtId="164" fontId="3" fillId="2" borderId="1" xfId="1" applyNumberFormat="1" applyFont="1" applyFill="1" applyBorder="1" applyAlignment="1">
      <alignment horizontal="center" wrapText="1"/>
    </xf>
    <xf numFmtId="9" fontId="3" fillId="2" borderId="1" xfId="2" applyNumberFormat="1" applyFont="1" applyFill="1" applyBorder="1" applyAlignment="1">
      <alignment horizontal="right" vertical="center" wrapText="1"/>
    </xf>
    <xf numFmtId="2" fontId="9" fillId="3" borderId="1" xfId="0" applyNumberFormat="1" applyFont="1" applyFill="1" applyBorder="1" applyAlignment="1">
      <alignment horizontal="right" vertical="center" wrapText="1"/>
    </xf>
    <xf numFmtId="2" fontId="9" fillId="4" borderId="1" xfId="0" applyNumberFormat="1" applyFont="1" applyFill="1" applyBorder="1" applyAlignment="1">
      <alignment horizontal="right" vertical="center" wrapText="1"/>
    </xf>
    <xf numFmtId="2" fontId="9" fillId="5" borderId="1" xfId="0" applyNumberFormat="1" applyFont="1" applyFill="1" applyBorder="1" applyAlignment="1">
      <alignment horizontal="right" vertical="center" wrapText="1"/>
    </xf>
    <xf numFmtId="2" fontId="9" fillId="6" borderId="1" xfId="0" applyNumberFormat="1" applyFont="1" applyFill="1" applyBorder="1" applyAlignment="1">
      <alignment horizontal="right" vertical="center" wrapText="1"/>
    </xf>
    <xf numFmtId="2" fontId="9" fillId="7" borderId="1" xfId="0" applyNumberFormat="1" applyFont="1" applyFill="1" applyBorder="1" applyAlignment="1">
      <alignment horizontal="right" vertical="center" wrapText="1"/>
    </xf>
    <xf numFmtId="2" fontId="9" fillId="8" borderId="1" xfId="0" applyNumberFormat="1" applyFont="1" applyFill="1" applyBorder="1" applyAlignment="1">
      <alignment horizontal="right" vertical="center" wrapText="1"/>
    </xf>
    <xf numFmtId="2" fontId="9" fillId="8" borderId="2" xfId="0" applyNumberFormat="1" applyFont="1" applyFill="1" applyBorder="1" applyAlignment="1">
      <alignment horizontal="right" vertical="center" wrapText="1"/>
    </xf>
    <xf numFmtId="2" fontId="9" fillId="17" borderId="1" xfId="0" applyNumberFormat="1" applyFont="1" applyFill="1" applyBorder="1" applyAlignment="1">
      <alignment horizontal="right" vertical="center" wrapText="1"/>
    </xf>
    <xf numFmtId="9" fontId="9" fillId="17" borderId="1" xfId="2" applyFont="1" applyFill="1" applyBorder="1" applyAlignment="1">
      <alignment horizontal="right" vertical="center" wrapText="1"/>
    </xf>
    <xf numFmtId="43" fontId="9" fillId="15" borderId="1" xfId="1" applyFont="1" applyFill="1" applyBorder="1" applyAlignment="1">
      <alignment horizontal="right" wrapText="1"/>
    </xf>
    <xf numFmtId="9" fontId="9" fillId="15" borderId="1" xfId="2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4" xfId="0" applyFont="1" applyFill="1" applyBorder="1" applyAlignment="1">
      <alignment horizontal="center" vertical="center" textRotation="90" wrapText="1"/>
    </xf>
    <xf numFmtId="0" fontId="7" fillId="4" borderId="1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 wrapText="1"/>
    </xf>
    <xf numFmtId="0" fontId="7" fillId="6" borderId="1" xfId="0" applyFont="1" applyFill="1" applyBorder="1" applyAlignment="1">
      <alignment horizontal="center" vertical="center" textRotation="90" wrapText="1"/>
    </xf>
    <xf numFmtId="0" fontId="7" fillId="7" borderId="2" xfId="0" applyFont="1" applyFill="1" applyBorder="1" applyAlignment="1">
      <alignment horizontal="center" vertical="center" textRotation="90" wrapText="1"/>
    </xf>
    <xf numFmtId="0" fontId="7" fillId="7" borderId="3" xfId="0" applyFont="1" applyFill="1" applyBorder="1" applyAlignment="1">
      <alignment horizontal="center" vertical="center" textRotation="90" wrapText="1"/>
    </xf>
    <xf numFmtId="0" fontId="7" fillId="8" borderId="2" xfId="0" applyFont="1" applyFill="1" applyBorder="1" applyAlignment="1">
      <alignment horizontal="center" vertical="center" textRotation="90" wrapText="1"/>
    </xf>
    <xf numFmtId="0" fontId="7" fillId="8" borderId="3" xfId="0" applyFont="1" applyFill="1" applyBorder="1" applyAlignment="1">
      <alignment horizontal="center" vertical="center" textRotation="90" wrapText="1"/>
    </xf>
    <xf numFmtId="0" fontId="20" fillId="16" borderId="8" xfId="0" applyFont="1" applyFill="1" applyBorder="1" applyAlignment="1">
      <alignment horizontal="left" vertical="center" wrapText="1"/>
    </xf>
    <xf numFmtId="0" fontId="20" fillId="16" borderId="0" xfId="0" applyFont="1" applyFill="1" applyBorder="1" applyAlignment="1">
      <alignment horizontal="left" vertical="center" wrapText="1"/>
    </xf>
  </cellXfs>
  <cellStyles count="3">
    <cellStyle name="Comma" xfId="1" builtinId="3"/>
    <cellStyle name="Normal" xfId="0" builtinId="0"/>
    <cellStyle name="Percent" xfId="2" builtinId="5"/>
  </cellStyles>
  <dxfs count="4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6350" cmpd="sng">
          <a:solidFill>
            <a:srgbClr val="FF0000"/>
          </a:solidFill>
          <a:round/>
          <a:headEnd/>
          <a:tailEnd/>
        </a:ln>
        <a:extLst/>
      </a:spPr>
      <a:bodyPr/>
      <a:lstStyle>
        <a:defPPr marL="0" indent="0">
          <a:defRPr sz="1100">
            <a:latin typeface="+mn-lt"/>
            <a:ea typeface="+mn-ea"/>
            <a:cs typeface="+mn-cs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71"/>
  <sheetViews>
    <sheetView tabSelected="1" zoomScale="60" zoomScaleNormal="6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M10" sqref="M10"/>
    </sheetView>
  </sheetViews>
  <sheetFormatPr defaultColWidth="9.140625" defaultRowHeight="15.75" x14ac:dyDescent="0.25"/>
  <cols>
    <col min="1" max="1" width="8" style="1" customWidth="1"/>
    <col min="2" max="2" width="129.5703125" style="53" customWidth="1"/>
    <col min="3" max="3" width="12" style="2" customWidth="1"/>
    <col min="4" max="4" width="11.42578125" style="2" customWidth="1"/>
    <col min="5" max="5" width="11.7109375" style="2" customWidth="1"/>
    <col min="6" max="6" width="13.28515625" style="25" hidden="1" customWidth="1"/>
    <col min="7" max="8" width="11.28515625" style="25" hidden="1" customWidth="1"/>
    <col min="9" max="9" width="11.7109375" style="25" hidden="1" customWidth="1"/>
    <col min="10" max="10" width="0" style="2" hidden="1" customWidth="1"/>
    <col min="11" max="16384" width="9.140625" style="2"/>
  </cols>
  <sheetData>
    <row r="1" spans="1:9" ht="96" customHeight="1" x14ac:dyDescent="0.25">
      <c r="A1" s="3"/>
      <c r="B1" s="5" t="s">
        <v>55</v>
      </c>
      <c r="C1" s="78">
        <v>2015</v>
      </c>
      <c r="D1" s="78">
        <v>2014</v>
      </c>
      <c r="E1" s="78">
        <v>2013</v>
      </c>
      <c r="F1" s="26" t="s">
        <v>41</v>
      </c>
      <c r="G1" s="26" t="s">
        <v>42</v>
      </c>
      <c r="H1" s="26" t="s">
        <v>43</v>
      </c>
      <c r="I1" s="26" t="s">
        <v>44</v>
      </c>
    </row>
    <row r="2" spans="1:9" ht="21.75" customHeight="1" x14ac:dyDescent="0.25">
      <c r="A2" s="3"/>
      <c r="B2" s="79" t="s">
        <v>0</v>
      </c>
      <c r="C2" s="55">
        <v>76</v>
      </c>
      <c r="D2" s="55">
        <v>91</v>
      </c>
      <c r="E2" s="82">
        <v>88</v>
      </c>
      <c r="F2" s="56">
        <v>473</v>
      </c>
      <c r="G2" s="28">
        <v>517</v>
      </c>
      <c r="H2" s="28">
        <v>579</v>
      </c>
      <c r="I2" s="27">
        <v>470</v>
      </c>
    </row>
    <row r="3" spans="1:9" ht="21.75" customHeight="1" x14ac:dyDescent="0.25">
      <c r="A3" s="3"/>
      <c r="B3" s="79" t="s">
        <v>54</v>
      </c>
      <c r="C3" s="55">
        <v>134</v>
      </c>
      <c r="D3" s="55">
        <v>129</v>
      </c>
      <c r="E3" s="82">
        <v>134</v>
      </c>
      <c r="F3" s="56">
        <v>1060</v>
      </c>
      <c r="G3" s="28">
        <v>1123</v>
      </c>
      <c r="H3" s="28">
        <v>1206</v>
      </c>
      <c r="I3" s="27">
        <v>1156</v>
      </c>
    </row>
    <row r="4" spans="1:9" ht="21.75" customHeight="1" x14ac:dyDescent="0.25">
      <c r="A4" s="4"/>
      <c r="B4" s="80" t="s">
        <v>46</v>
      </c>
      <c r="C4" s="57">
        <f t="shared" ref="C4" si="0">C2/C3</f>
        <v>0.56716417910447758</v>
      </c>
      <c r="D4" s="57">
        <f t="shared" ref="D4" si="1">D2/D3</f>
        <v>0.70542635658914732</v>
      </c>
      <c r="E4" s="83">
        <f t="shared" ref="E4" si="2">E2/E3</f>
        <v>0.65671641791044777</v>
      </c>
      <c r="F4" s="58">
        <v>0.43462262799253826</v>
      </c>
      <c r="G4" s="30">
        <v>0.46037399821905611</v>
      </c>
      <c r="H4" s="30">
        <v>0.48009950248756217</v>
      </c>
      <c r="I4" s="29">
        <v>0.40657439446366783</v>
      </c>
    </row>
    <row r="5" spans="1:9" ht="31.5" customHeight="1" x14ac:dyDescent="0.25">
      <c r="A5" s="96" t="s">
        <v>1</v>
      </c>
      <c r="B5" s="39" t="s">
        <v>2</v>
      </c>
      <c r="C5" s="59">
        <v>4.03</v>
      </c>
      <c r="D5" s="59">
        <v>3.78</v>
      </c>
      <c r="E5" s="84">
        <v>3.49</v>
      </c>
      <c r="F5" s="60">
        <v>3.852818181818181</v>
      </c>
      <c r="G5" s="31">
        <v>3.7727272727272729</v>
      </c>
      <c r="H5" s="31">
        <v>3.7832727272727271</v>
      </c>
      <c r="I5" s="31">
        <v>3.4954545454545456</v>
      </c>
    </row>
    <row r="6" spans="1:9" ht="27" customHeight="1" x14ac:dyDescent="0.25">
      <c r="A6" s="97"/>
      <c r="B6" s="39" t="s">
        <v>3</v>
      </c>
      <c r="C6" s="59">
        <v>3.86</v>
      </c>
      <c r="D6" s="59">
        <v>3.65</v>
      </c>
      <c r="E6" s="84">
        <v>3.57</v>
      </c>
      <c r="F6" s="60">
        <v>3.8724545454545463</v>
      </c>
      <c r="G6" s="31">
        <v>3.7409999999999997</v>
      </c>
      <c r="H6" s="31">
        <v>3.8698999999999999</v>
      </c>
      <c r="I6" s="31">
        <v>3.5681818181818183</v>
      </c>
    </row>
    <row r="7" spans="1:9" ht="39" customHeight="1" x14ac:dyDescent="0.25">
      <c r="A7" s="97"/>
      <c r="B7" s="39" t="s">
        <v>48</v>
      </c>
      <c r="C7" s="59">
        <v>3.47</v>
      </c>
      <c r="D7" s="59">
        <v>3.07</v>
      </c>
      <c r="E7" s="84">
        <v>3.15</v>
      </c>
      <c r="F7" s="60">
        <v>3.2218181818181817</v>
      </c>
      <c r="G7" s="31">
        <v>3.0569999999999999</v>
      </c>
      <c r="H7" s="31">
        <v>3.3111000000000006</v>
      </c>
      <c r="I7" s="31">
        <v>2.8509090909090911</v>
      </c>
    </row>
    <row r="8" spans="1:9" ht="39" customHeight="1" x14ac:dyDescent="0.25">
      <c r="A8" s="97"/>
      <c r="B8" s="39" t="s">
        <v>49</v>
      </c>
      <c r="C8" s="59">
        <v>3.64</v>
      </c>
      <c r="D8" s="59">
        <v>3.36</v>
      </c>
      <c r="E8" s="84">
        <v>3.52</v>
      </c>
      <c r="F8" s="60">
        <v>3.3935454545454546</v>
      </c>
      <c r="G8" s="31">
        <v>3.444</v>
      </c>
      <c r="H8" s="31">
        <v>3.5910000000000002</v>
      </c>
      <c r="I8" s="31">
        <v>2.9818181818181815</v>
      </c>
    </row>
    <row r="9" spans="1:9" ht="27" customHeight="1" x14ac:dyDescent="0.25">
      <c r="A9" s="97"/>
      <c r="B9" s="39" t="s">
        <v>50</v>
      </c>
      <c r="C9" s="59">
        <v>2.89</v>
      </c>
      <c r="D9" s="59">
        <v>2.9</v>
      </c>
      <c r="E9" s="84">
        <v>2.68</v>
      </c>
      <c r="F9" s="60">
        <v>3.1566363636363635</v>
      </c>
      <c r="G9" s="31">
        <v>3.1320000000000001</v>
      </c>
      <c r="H9" s="31">
        <v>3.3060999999999998</v>
      </c>
      <c r="I9" s="31">
        <v>3.7818181818181817</v>
      </c>
    </row>
    <row r="10" spans="1:9" ht="27" customHeight="1" x14ac:dyDescent="0.25">
      <c r="A10" s="98"/>
      <c r="B10" s="39" t="s">
        <v>4</v>
      </c>
      <c r="C10" s="59">
        <v>4.2</v>
      </c>
      <c r="D10" s="59">
        <v>3.98</v>
      </c>
      <c r="E10" s="84">
        <v>3.89</v>
      </c>
      <c r="F10" s="60">
        <v>4.0839090909090912</v>
      </c>
      <c r="G10" s="31">
        <v>4.0170000000000003</v>
      </c>
      <c r="H10" s="31">
        <v>4.1312000000000006</v>
      </c>
      <c r="I10" s="31">
        <v>3.7563636363636363</v>
      </c>
    </row>
    <row r="11" spans="1:9" ht="27" customHeight="1" x14ac:dyDescent="0.25">
      <c r="A11" s="99" t="s">
        <v>5</v>
      </c>
      <c r="B11" s="40" t="s">
        <v>6</v>
      </c>
      <c r="C11" s="61">
        <v>4.21</v>
      </c>
      <c r="D11" s="61">
        <v>3.95</v>
      </c>
      <c r="E11" s="85">
        <v>3.84</v>
      </c>
      <c r="F11" s="62">
        <v>4.0835454545454546</v>
      </c>
      <c r="G11" s="32">
        <v>4.0090000000000003</v>
      </c>
      <c r="H11" s="32">
        <v>4.0910999999999991</v>
      </c>
      <c r="I11" s="32">
        <v>3.1545454545454543</v>
      </c>
    </row>
    <row r="12" spans="1:9" ht="27" customHeight="1" x14ac:dyDescent="0.25">
      <c r="A12" s="99"/>
      <c r="B12" s="40" t="s">
        <v>7</v>
      </c>
      <c r="C12" s="61">
        <v>3.51</v>
      </c>
      <c r="D12" s="61">
        <v>3.19</v>
      </c>
      <c r="E12" s="85">
        <v>3.33</v>
      </c>
      <c r="F12" s="62">
        <v>3.4450909090909092</v>
      </c>
      <c r="G12" s="32">
        <v>3.3269999999999995</v>
      </c>
      <c r="H12" s="32">
        <v>3.5099999999999993</v>
      </c>
      <c r="I12" s="32">
        <v>4.0090909090909097</v>
      </c>
    </row>
    <row r="13" spans="1:9" ht="27" customHeight="1" x14ac:dyDescent="0.25">
      <c r="A13" s="99"/>
      <c r="B13" s="40" t="s">
        <v>8</v>
      </c>
      <c r="C13" s="61">
        <v>4.21</v>
      </c>
      <c r="D13" s="61">
        <v>4.03</v>
      </c>
      <c r="E13" s="85">
        <v>4.41</v>
      </c>
      <c r="F13" s="62">
        <v>4.179818181818181</v>
      </c>
      <c r="G13" s="32">
        <v>4.2320000000000002</v>
      </c>
      <c r="H13" s="32">
        <v>4.2548000000000004</v>
      </c>
      <c r="I13" s="32">
        <v>4.209090909090909</v>
      </c>
    </row>
    <row r="14" spans="1:9" ht="27" customHeight="1" x14ac:dyDescent="0.25">
      <c r="A14" s="99"/>
      <c r="B14" s="40" t="s">
        <v>9</v>
      </c>
      <c r="C14" s="61">
        <v>4.38</v>
      </c>
      <c r="D14" s="61">
        <v>4.24</v>
      </c>
      <c r="E14" s="85">
        <v>4.24</v>
      </c>
      <c r="F14" s="62">
        <v>4.2575454545454541</v>
      </c>
      <c r="G14" s="32">
        <v>4.2829999999999995</v>
      </c>
      <c r="H14" s="32">
        <v>4.3589000000000002</v>
      </c>
      <c r="I14" s="32">
        <v>4.1209090909090911</v>
      </c>
    </row>
    <row r="15" spans="1:9" ht="27" customHeight="1" x14ac:dyDescent="0.25">
      <c r="A15" s="100"/>
      <c r="B15" s="40" t="s">
        <v>10</v>
      </c>
      <c r="C15" s="61">
        <v>4.45</v>
      </c>
      <c r="D15" s="61">
        <v>4.26</v>
      </c>
      <c r="E15" s="85">
        <v>4.2</v>
      </c>
      <c r="F15" s="62">
        <v>4.2172727272727277</v>
      </c>
      <c r="G15" s="32">
        <v>4.2089999999999996</v>
      </c>
      <c r="H15" s="32">
        <v>4.2606999999999999</v>
      </c>
      <c r="I15" s="32">
        <v>3.5054545454545458</v>
      </c>
    </row>
    <row r="16" spans="1:9" ht="27" customHeight="1" x14ac:dyDescent="0.25">
      <c r="A16" s="101" t="s">
        <v>11</v>
      </c>
      <c r="B16" s="41" t="s">
        <v>12</v>
      </c>
      <c r="C16" s="63">
        <v>3.79</v>
      </c>
      <c r="D16" s="63">
        <v>3.68</v>
      </c>
      <c r="E16" s="86">
        <v>3.86</v>
      </c>
      <c r="F16" s="64">
        <v>3.6844545454545452</v>
      </c>
      <c r="G16" s="33">
        <v>3.6240000000000001</v>
      </c>
      <c r="H16" s="33">
        <v>3.8266999999999998</v>
      </c>
      <c r="I16" s="33">
        <v>3.5163636363636361</v>
      </c>
    </row>
    <row r="17" spans="1:9" ht="27" customHeight="1" x14ac:dyDescent="0.25">
      <c r="A17" s="101"/>
      <c r="B17" s="41" t="s">
        <v>13</v>
      </c>
      <c r="C17" s="63">
        <v>3.97</v>
      </c>
      <c r="D17" s="63">
        <v>3.74</v>
      </c>
      <c r="E17" s="86">
        <v>3.68</v>
      </c>
      <c r="F17" s="64">
        <v>3.8277272727272731</v>
      </c>
      <c r="G17" s="33">
        <v>3.7339999999999995</v>
      </c>
      <c r="H17" s="33">
        <v>3.8555000000000001</v>
      </c>
      <c r="I17" s="33">
        <v>2.8527272727272726</v>
      </c>
    </row>
    <row r="18" spans="1:9" ht="27" customHeight="1" x14ac:dyDescent="0.25">
      <c r="A18" s="101"/>
      <c r="B18" s="41" t="s">
        <v>14</v>
      </c>
      <c r="C18" s="63">
        <v>3.14</v>
      </c>
      <c r="D18" s="63">
        <v>3.13</v>
      </c>
      <c r="E18" s="86">
        <v>3.24</v>
      </c>
      <c r="F18" s="64">
        <v>3.2822727272727268</v>
      </c>
      <c r="G18" s="33">
        <v>3.1619999999999999</v>
      </c>
      <c r="H18" s="33">
        <v>3.25745</v>
      </c>
      <c r="I18" s="33">
        <v>4.250909090909091</v>
      </c>
    </row>
    <row r="19" spans="1:9" ht="27" customHeight="1" x14ac:dyDescent="0.25">
      <c r="A19" s="101"/>
      <c r="B19" s="41" t="s">
        <v>15</v>
      </c>
      <c r="C19" s="63">
        <v>4.33</v>
      </c>
      <c r="D19" s="63">
        <v>4.32</v>
      </c>
      <c r="E19" s="86">
        <v>4.32</v>
      </c>
      <c r="F19" s="64">
        <v>4.2242727272727274</v>
      </c>
      <c r="G19" s="33">
        <v>4.3520000000000003</v>
      </c>
      <c r="H19" s="33">
        <v>4.4678000000000004</v>
      </c>
      <c r="I19" s="33">
        <v>3.8481818181818173</v>
      </c>
    </row>
    <row r="20" spans="1:9" ht="27" customHeight="1" x14ac:dyDescent="0.25">
      <c r="A20" s="101"/>
      <c r="B20" s="41" t="s">
        <v>16</v>
      </c>
      <c r="C20" s="63">
        <v>4.01</v>
      </c>
      <c r="D20" s="63">
        <v>4.04</v>
      </c>
      <c r="E20" s="86">
        <v>3.97</v>
      </c>
      <c r="F20" s="64">
        <v>3.9339090909090904</v>
      </c>
      <c r="G20" s="33">
        <v>3.9200000000000004</v>
      </c>
      <c r="H20" s="33">
        <v>4.1236999999999995</v>
      </c>
      <c r="I20" s="33">
        <v>2.9845454545454548</v>
      </c>
    </row>
    <row r="21" spans="1:9" ht="28.5" customHeight="1" x14ac:dyDescent="0.25">
      <c r="A21" s="102" t="s">
        <v>17</v>
      </c>
      <c r="B21" s="42" t="s">
        <v>51</v>
      </c>
      <c r="C21" s="65">
        <v>3.26</v>
      </c>
      <c r="D21" s="65">
        <v>3.22</v>
      </c>
      <c r="E21" s="87">
        <v>3.2</v>
      </c>
      <c r="F21" s="66">
        <v>3.4290909090909092</v>
      </c>
      <c r="G21" s="34">
        <v>3.2240000000000002</v>
      </c>
      <c r="H21" s="34">
        <v>3.2129200000000004</v>
      </c>
      <c r="I21" s="34">
        <v>3.5527272727272727</v>
      </c>
    </row>
    <row r="22" spans="1:9" ht="27" customHeight="1" x14ac:dyDescent="0.25">
      <c r="A22" s="102"/>
      <c r="B22" s="42" t="s">
        <v>18</v>
      </c>
      <c r="C22" s="65">
        <v>3.87</v>
      </c>
      <c r="D22" s="65">
        <v>3.65</v>
      </c>
      <c r="E22" s="87">
        <v>3.63</v>
      </c>
      <c r="F22" s="66">
        <v>3.7452727272727269</v>
      </c>
      <c r="G22" s="34">
        <v>3.6999999999999993</v>
      </c>
      <c r="H22" s="34">
        <v>3.8439999999999999</v>
      </c>
      <c r="I22" s="34">
        <v>3.3227272727272723</v>
      </c>
    </row>
    <row r="23" spans="1:9" ht="27" customHeight="1" x14ac:dyDescent="0.25">
      <c r="A23" s="102"/>
      <c r="B23" s="42" t="s">
        <v>19</v>
      </c>
      <c r="C23" s="65">
        <v>3.43</v>
      </c>
      <c r="D23" s="65">
        <v>3.37</v>
      </c>
      <c r="E23" s="87">
        <v>3.27</v>
      </c>
      <c r="F23" s="66">
        <v>3.5278181818181822</v>
      </c>
      <c r="G23" s="34">
        <v>3.4520000000000004</v>
      </c>
      <c r="H23" s="34">
        <v>3.6143999999999998</v>
      </c>
      <c r="I23" s="34">
        <v>3.6754545454545462</v>
      </c>
    </row>
    <row r="24" spans="1:9" ht="36" customHeight="1" x14ac:dyDescent="0.25">
      <c r="A24" s="102"/>
      <c r="B24" s="42" t="s">
        <v>20</v>
      </c>
      <c r="C24" s="65">
        <v>3.8</v>
      </c>
      <c r="D24" s="65">
        <v>3.69</v>
      </c>
      <c r="E24" s="87">
        <v>3.79</v>
      </c>
      <c r="F24" s="66">
        <v>3.789636363636363</v>
      </c>
      <c r="G24" s="34">
        <v>3.7210000000000001</v>
      </c>
      <c r="H24" s="34">
        <v>3.8140999999999998</v>
      </c>
      <c r="I24" s="34">
        <v>3.0563636363636362</v>
      </c>
    </row>
    <row r="25" spans="1:9" ht="27.75" customHeight="1" x14ac:dyDescent="0.25">
      <c r="A25" s="102"/>
      <c r="B25" s="42" t="s">
        <v>21</v>
      </c>
      <c r="C25" s="65">
        <v>3.51</v>
      </c>
      <c r="D25" s="65">
        <v>3.24</v>
      </c>
      <c r="E25" s="87">
        <v>3.36</v>
      </c>
      <c r="F25" s="66">
        <v>3.3936363636363636</v>
      </c>
      <c r="G25" s="34">
        <v>3.2530000000000001</v>
      </c>
      <c r="H25" s="34">
        <v>3.4350999999999998</v>
      </c>
      <c r="I25" s="34">
        <v>2.6172727272727276</v>
      </c>
    </row>
    <row r="26" spans="1:9" ht="27" customHeight="1" x14ac:dyDescent="0.25">
      <c r="A26" s="103" t="s">
        <v>22</v>
      </c>
      <c r="B26" s="43" t="s">
        <v>23</v>
      </c>
      <c r="C26" s="67">
        <v>4.32</v>
      </c>
      <c r="D26" s="67">
        <v>4.38</v>
      </c>
      <c r="E26" s="88">
        <v>4.33</v>
      </c>
      <c r="F26" s="68">
        <v>4.3122727272727266</v>
      </c>
      <c r="G26" s="35">
        <v>4.2180000000000009</v>
      </c>
      <c r="H26" s="35">
        <v>4.3734999999999999</v>
      </c>
      <c r="I26" s="35">
        <v>4.0763636363636371</v>
      </c>
    </row>
    <row r="27" spans="1:9" ht="27" customHeight="1" x14ac:dyDescent="0.25">
      <c r="A27" s="104"/>
      <c r="B27" s="43" t="s">
        <v>24</v>
      </c>
      <c r="C27" s="67">
        <v>3.47</v>
      </c>
      <c r="D27" s="67">
        <v>3.4</v>
      </c>
      <c r="E27" s="88">
        <v>3.35</v>
      </c>
      <c r="F27" s="68">
        <v>3.5915454545454542</v>
      </c>
      <c r="G27" s="35">
        <v>3.4419999999999993</v>
      </c>
      <c r="H27" s="35">
        <v>3.3063000000000002</v>
      </c>
      <c r="I27" s="35">
        <v>3.583636363636364</v>
      </c>
    </row>
    <row r="28" spans="1:9" ht="27" customHeight="1" x14ac:dyDescent="0.25">
      <c r="A28" s="104"/>
      <c r="B28" s="43" t="s">
        <v>25</v>
      </c>
      <c r="C28" s="67">
        <v>3.8</v>
      </c>
      <c r="D28" s="67">
        <v>3.25</v>
      </c>
      <c r="E28" s="88">
        <v>3.34</v>
      </c>
      <c r="F28" s="68">
        <v>3.8620000000000001</v>
      </c>
      <c r="G28" s="35">
        <v>3.6859999999999999</v>
      </c>
      <c r="H28" s="35">
        <v>3.879</v>
      </c>
      <c r="I28" s="35">
        <v>3.5954545454545452</v>
      </c>
    </row>
    <row r="29" spans="1:9" ht="27.75" customHeight="1" x14ac:dyDescent="0.25">
      <c r="A29" s="104"/>
      <c r="B29" s="43" t="s">
        <v>26</v>
      </c>
      <c r="C29" s="67">
        <v>3.82</v>
      </c>
      <c r="D29" s="67">
        <v>3.63</v>
      </c>
      <c r="E29" s="88">
        <v>3.71</v>
      </c>
      <c r="F29" s="68">
        <v>3.7719636363636369</v>
      </c>
      <c r="G29" s="35">
        <v>3.6470000000000007</v>
      </c>
      <c r="H29" s="35">
        <v>3.8167999999999997</v>
      </c>
      <c r="I29" s="35">
        <v>3.4618181818181815</v>
      </c>
    </row>
    <row r="30" spans="1:9" ht="27" customHeight="1" x14ac:dyDescent="0.25">
      <c r="A30" s="105" t="s">
        <v>27</v>
      </c>
      <c r="B30" s="44" t="s">
        <v>28</v>
      </c>
      <c r="C30" s="69">
        <v>3.95</v>
      </c>
      <c r="D30" s="69">
        <v>3.8</v>
      </c>
      <c r="E30" s="89">
        <v>3.68</v>
      </c>
      <c r="F30" s="70">
        <v>3.8392727272727272</v>
      </c>
      <c r="G30" s="36">
        <v>3.657</v>
      </c>
      <c r="H30" s="36">
        <v>3.7969999999999997</v>
      </c>
      <c r="I30" s="36">
        <v>3.27</v>
      </c>
    </row>
    <row r="31" spans="1:9" ht="27" customHeight="1" x14ac:dyDescent="0.25">
      <c r="A31" s="106"/>
      <c r="B31" s="44" t="s">
        <v>29</v>
      </c>
      <c r="C31" s="69">
        <v>3.79</v>
      </c>
      <c r="D31" s="69">
        <v>3.56</v>
      </c>
      <c r="E31" s="89">
        <v>3.46</v>
      </c>
      <c r="F31" s="70">
        <v>3.6600909090909095</v>
      </c>
      <c r="G31" s="36">
        <v>3.4509999999999996</v>
      </c>
      <c r="H31" s="36">
        <v>3.7303999999999995</v>
      </c>
      <c r="I31" s="36">
        <v>3.185454545454546</v>
      </c>
    </row>
    <row r="32" spans="1:9" ht="27" customHeight="1" x14ac:dyDescent="0.25">
      <c r="A32" s="106"/>
      <c r="B32" s="44" t="s">
        <v>30</v>
      </c>
      <c r="C32" s="69">
        <v>3.47</v>
      </c>
      <c r="D32" s="69">
        <v>3.31</v>
      </c>
      <c r="E32" s="89">
        <v>3.51</v>
      </c>
      <c r="F32" s="70">
        <v>3.7534181818181809</v>
      </c>
      <c r="G32" s="36">
        <v>3.6089999999999995</v>
      </c>
      <c r="H32" s="36">
        <v>3.7717000000000001</v>
      </c>
      <c r="I32" s="36">
        <v>3.3054545454545448</v>
      </c>
    </row>
    <row r="33" spans="1:62" ht="27" customHeight="1" x14ac:dyDescent="0.25">
      <c r="A33" s="106"/>
      <c r="B33" s="45" t="s">
        <v>31</v>
      </c>
      <c r="C33" s="71">
        <v>3.79</v>
      </c>
      <c r="D33" s="71">
        <v>3.69</v>
      </c>
      <c r="E33" s="90">
        <v>3.57</v>
      </c>
      <c r="F33" s="70">
        <v>3.8863636363636362</v>
      </c>
      <c r="G33" s="36">
        <v>3.6580000000000004</v>
      </c>
      <c r="H33" s="36">
        <v>3.9645999999999995</v>
      </c>
      <c r="I33" s="36">
        <v>3.4509090909090911</v>
      </c>
    </row>
    <row r="34" spans="1:62" s="24" customFormat="1" ht="27" customHeight="1" x14ac:dyDescent="0.25">
      <c r="A34" s="75"/>
      <c r="B34" s="81" t="s">
        <v>52</v>
      </c>
      <c r="C34" s="76">
        <v>3.81</v>
      </c>
      <c r="D34" s="93">
        <f>AVERAGE(D5:D33)</f>
        <v>3.6382758620689652</v>
      </c>
      <c r="E34" s="91">
        <f t="shared" ref="E34" si="3">AVERAGE(E5:E33)</f>
        <v>3.6410344827586205</v>
      </c>
      <c r="F34" s="25"/>
      <c r="G34" s="37"/>
      <c r="H34" s="37"/>
      <c r="I34" s="37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</row>
    <row r="35" spans="1:62" s="24" customFormat="1" ht="27" customHeight="1" x14ac:dyDescent="0.25">
      <c r="A35" s="75"/>
      <c r="B35" s="81" t="s">
        <v>53</v>
      </c>
      <c r="C35" s="77">
        <f t="shared" ref="C35" si="4">SUM(C34/5)</f>
        <v>0.76200000000000001</v>
      </c>
      <c r="D35" s="94">
        <f t="shared" ref="D35" si="5">D34/5</f>
        <v>0.72765517241379307</v>
      </c>
      <c r="E35" s="92">
        <f t="shared" ref="E35" si="6">E34/5</f>
        <v>0.7282068965517241</v>
      </c>
      <c r="F35" s="25"/>
      <c r="G35" s="37"/>
      <c r="H35" s="37"/>
      <c r="I35" s="37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</row>
    <row r="36" spans="1:62" s="7" customFormat="1" ht="25.9" hidden="1" customHeight="1" x14ac:dyDescent="0.25">
      <c r="A36" s="6"/>
      <c r="B36" s="46" t="s">
        <v>32</v>
      </c>
      <c r="C36" s="72">
        <v>3.8445862068965524</v>
      </c>
      <c r="D36" s="72"/>
      <c r="E36" s="72"/>
      <c r="F36" s="25"/>
      <c r="G36" s="38"/>
      <c r="H36" s="38"/>
      <c r="I36" s="38"/>
    </row>
    <row r="37" spans="1:62" s="7" customFormat="1" ht="25.9" hidden="1" customHeight="1" x14ac:dyDescent="0.25">
      <c r="A37" s="8"/>
      <c r="B37" s="47" t="s">
        <v>33</v>
      </c>
      <c r="C37" s="73">
        <v>0.7689172413793105</v>
      </c>
      <c r="D37" s="73"/>
      <c r="E37" s="73"/>
      <c r="F37" s="25"/>
      <c r="G37" s="38"/>
      <c r="H37" s="38"/>
      <c r="I37" s="38"/>
    </row>
    <row r="38" spans="1:62" s="7" customFormat="1" ht="19.5" hidden="1" x14ac:dyDescent="0.2">
      <c r="A38" s="9"/>
      <c r="B38" s="48" t="s">
        <v>34</v>
      </c>
      <c r="C38" s="10">
        <v>3.8503571428571419</v>
      </c>
      <c r="D38" s="10"/>
      <c r="E38" s="10"/>
      <c r="F38" s="38"/>
      <c r="G38" s="38"/>
      <c r="H38" s="38"/>
      <c r="I38" s="38"/>
    </row>
    <row r="39" spans="1:62" s="7" customFormat="1" ht="19.5" hidden="1" x14ac:dyDescent="0.2">
      <c r="A39" s="9"/>
      <c r="B39" s="48" t="s">
        <v>35</v>
      </c>
      <c r="C39" s="11">
        <v>0.77007142857142841</v>
      </c>
      <c r="D39" s="11"/>
      <c r="E39" s="11"/>
      <c r="F39" s="38"/>
      <c r="G39" s="38"/>
      <c r="H39" s="38"/>
      <c r="I39" s="38"/>
    </row>
    <row r="40" spans="1:62" s="7" customFormat="1" ht="19.5" hidden="1" x14ac:dyDescent="0.2">
      <c r="A40" s="12"/>
      <c r="B40" s="49" t="s">
        <v>45</v>
      </c>
      <c r="C40" s="13">
        <v>3.81</v>
      </c>
      <c r="D40" s="13"/>
      <c r="E40" s="13"/>
      <c r="F40" s="38"/>
      <c r="G40" s="38"/>
      <c r="H40" s="38"/>
      <c r="I40" s="38"/>
    </row>
    <row r="41" spans="1:62" s="7" customFormat="1" ht="19.5" hidden="1" x14ac:dyDescent="0.2">
      <c r="A41" s="14"/>
      <c r="B41" s="49" t="s">
        <v>36</v>
      </c>
      <c r="C41" s="15">
        <v>0.76</v>
      </c>
      <c r="D41" s="15"/>
      <c r="E41" s="15"/>
      <c r="F41" s="38"/>
      <c r="G41" s="38"/>
      <c r="H41" s="38"/>
      <c r="I41" s="38"/>
    </row>
    <row r="42" spans="1:62" s="7" customFormat="1" ht="19.5" hidden="1" x14ac:dyDescent="0.2">
      <c r="A42" s="16"/>
      <c r="B42" s="50" t="s">
        <v>37</v>
      </c>
      <c r="C42" s="17">
        <v>3.5913793103448284</v>
      </c>
      <c r="D42" s="17"/>
      <c r="E42" s="17"/>
      <c r="F42" s="38"/>
      <c r="G42" s="38"/>
      <c r="H42" s="38"/>
      <c r="I42" s="38"/>
    </row>
    <row r="43" spans="1:62" s="7" customFormat="1" ht="19.5" hidden="1" x14ac:dyDescent="0.25">
      <c r="A43" s="18"/>
      <c r="B43" s="50" t="s">
        <v>38</v>
      </c>
      <c r="C43" s="19">
        <v>0.71827586206896565</v>
      </c>
      <c r="D43" s="19"/>
      <c r="E43" s="19"/>
      <c r="F43" s="25"/>
      <c r="G43" s="25"/>
      <c r="H43" s="25"/>
      <c r="I43" s="25"/>
      <c r="J43" s="2"/>
    </row>
    <row r="44" spans="1:62" s="7" customFormat="1" ht="19.5" hidden="1" x14ac:dyDescent="0.25">
      <c r="A44" s="20"/>
      <c r="B44" s="51" t="s">
        <v>39</v>
      </c>
      <c r="C44" s="21">
        <v>3.55</v>
      </c>
      <c r="D44" s="21"/>
      <c r="E44" s="21"/>
      <c r="F44" s="25"/>
      <c r="G44" s="25"/>
      <c r="H44" s="25"/>
      <c r="I44" s="25"/>
      <c r="J44" s="2"/>
    </row>
    <row r="45" spans="1:62" s="7" customFormat="1" ht="19.5" hidden="1" x14ac:dyDescent="0.2">
      <c r="A45" s="22"/>
      <c r="B45" s="52" t="s">
        <v>40</v>
      </c>
      <c r="C45" s="23">
        <v>0.71</v>
      </c>
      <c r="D45" s="23"/>
      <c r="E45" s="23"/>
      <c r="F45" s="38"/>
      <c r="G45" s="38"/>
      <c r="H45" s="38"/>
      <c r="I45" s="38"/>
    </row>
    <row r="46" spans="1:62" ht="26.45" customHeight="1" x14ac:dyDescent="0.25">
      <c r="A46" s="107" t="s">
        <v>47</v>
      </c>
      <c r="B46" s="107"/>
      <c r="C46" s="107"/>
      <c r="D46" s="107"/>
      <c r="E46" s="107"/>
      <c r="F46" s="38"/>
      <c r="G46" s="38"/>
      <c r="H46" s="38"/>
      <c r="I46" s="38"/>
      <c r="J46" s="7"/>
    </row>
    <row r="47" spans="1:62" ht="15.75" customHeight="1" x14ac:dyDescent="0.25">
      <c r="A47" s="108"/>
      <c r="B47" s="108"/>
      <c r="C47" s="108"/>
      <c r="D47" s="108"/>
      <c r="E47" s="108"/>
    </row>
    <row r="64" spans="1:1" x14ac:dyDescent="0.25">
      <c r="A64" s="95"/>
    </row>
    <row r="65" spans="1:2" x14ac:dyDescent="0.25">
      <c r="A65" s="95"/>
    </row>
    <row r="66" spans="1:2" x14ac:dyDescent="0.25">
      <c r="A66" s="95"/>
    </row>
    <row r="67" spans="1:2" x14ac:dyDescent="0.25">
      <c r="A67" s="95"/>
      <c r="B67" s="54"/>
    </row>
    <row r="68" spans="1:2" x14ac:dyDescent="0.25">
      <c r="A68" s="95"/>
      <c r="B68" s="54"/>
    </row>
    <row r="69" spans="1:2" x14ac:dyDescent="0.25">
      <c r="B69" s="54"/>
    </row>
    <row r="70" spans="1:2" x14ac:dyDescent="0.25">
      <c r="B70" s="54"/>
    </row>
    <row r="71" spans="1:2" x14ac:dyDescent="0.25">
      <c r="B71" s="54"/>
    </row>
  </sheetData>
  <mergeCells count="8">
    <mergeCell ref="A64:A68"/>
    <mergeCell ref="A5:A10"/>
    <mergeCell ref="A11:A15"/>
    <mergeCell ref="A16:A20"/>
    <mergeCell ref="A21:A25"/>
    <mergeCell ref="A26:A29"/>
    <mergeCell ref="A30:A33"/>
    <mergeCell ref="A46:E47"/>
  </mergeCells>
  <pageMargins left="0.37" right="0.16" top="0.31" bottom="0.22" header="0.31" footer="0.3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EES Comparison</vt:lpstr>
      <vt:lpstr>'EES Comparison'!Print_Area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Koehntop</dc:creator>
  <cp:lastModifiedBy>Geoff Ryan</cp:lastModifiedBy>
  <cp:lastPrinted>2015-10-27T17:22:43Z</cp:lastPrinted>
  <dcterms:created xsi:type="dcterms:W3CDTF">2012-07-06T22:21:28Z</dcterms:created>
  <dcterms:modified xsi:type="dcterms:W3CDTF">2015-10-27T17:23:08Z</dcterms:modified>
</cp:coreProperties>
</file>